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mc:AlternateContent xmlns:mc="http://schemas.openxmlformats.org/markup-compatibility/2006">
    <mc:Choice Requires="x15">
      <x15ac:absPath xmlns:x15ac="http://schemas.microsoft.com/office/spreadsheetml/2010/11/ac" url="C:\Users\User\Google Drive\Stelzlager-Technik\Technik\Leistungsverzeichnisse\Schienensystem mit selbstnivellierenden Stelzlagern\"/>
    </mc:Choice>
  </mc:AlternateContent>
  <xr:revisionPtr revIDLastSave="0" documentId="13_ncr:1_{9BC2A124-E6A8-4F57-8ADA-AF544E75F39C}" xr6:coauthVersionLast="47" xr6:coauthVersionMax="47" xr10:uidLastSave="{00000000-0000-0000-0000-000000000000}"/>
  <bookViews>
    <workbookView xWindow="-120" yWindow="-120" windowWidth="29040" windowHeight="15840" xr2:uid="{00000000-000D-0000-FFFF-FFFF00000000}"/>
  </bookViews>
  <sheets>
    <sheet name="LV Schienensystem SN" sheetId="1" r:id="rId1"/>
  </sheets>
  <definedNames>
    <definedName name="_xlnm.Print_Titles" localSheetId="0">'LV Schienensystem SN'!$11:$12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3" i="1" l="1"/>
  <c r="H51" i="1"/>
  <c r="H49" i="1"/>
  <c r="H46" i="1" s="1"/>
  <c r="H47" i="1"/>
  <c r="H43" i="1"/>
  <c r="H41" i="1"/>
  <c r="H39" i="1"/>
  <c r="H37" i="1"/>
  <c r="H35" i="1"/>
  <c r="H33" i="1"/>
  <c r="H31" i="1"/>
  <c r="H29" i="1"/>
  <c r="H27" i="1"/>
  <c r="H25" i="1"/>
  <c r="H16" i="1" s="1"/>
  <c r="H15" i="1" s="1"/>
  <c r="H7" i="1" s="1"/>
  <c r="H23" i="1"/>
  <c r="H21" i="1"/>
  <c r="H19" i="1"/>
  <c r="H17" i="1"/>
  <c r="G8" i="1"/>
  <c r="H8" i="1" l="1"/>
  <c r="H9" i="1" s="1"/>
</calcChain>
</file>

<file path=xl/sharedStrings.xml><?xml version="1.0" encoding="utf-8"?>
<sst xmlns="http://schemas.openxmlformats.org/spreadsheetml/2006/main" count="95" uniqueCount="76">
  <si>
    <t>LV Schienensystem SN - LV für Schienensystem mit selbstniv. Stelzlagern</t>
  </si>
  <si>
    <t>LV Schienensystem mit selbstniv. Stelzlagern - LV Schienensystem mit selbstniv. Stelzlagern</t>
  </si>
  <si>
    <t>Summe, netto</t>
  </si>
  <si>
    <t>Mehrwertsteuer</t>
  </si>
  <si>
    <t>Gesamtsumme, brutto</t>
  </si>
  <si>
    <t>OZ</t>
  </si>
  <si>
    <t>Menge</t>
  </si>
  <si>
    <t>ME</t>
  </si>
  <si>
    <t>Typ</t>
  </si>
  <si>
    <t>Kurztext</t>
  </si>
  <si>
    <t>EP</t>
  </si>
  <si>
    <t>GB</t>
  </si>
  <si>
    <t>Leistungsbereiche</t>
  </si>
  <si>
    <t>DIN 276-1 2008-12</t>
  </si>
  <si>
    <t>DIN 276 2018-12</t>
  </si>
  <si>
    <t>Vorbereitung des Untergrundes</t>
  </si>
  <si>
    <t xml:space="preserve">Der Untergrund für die Stelzlagerverlegung muss tragfähig und eben sein.
Etwaige Unebenheiten sind vorher zu beseitigen.
</t>
  </si>
  <si>
    <t>01</t>
  </si>
  <si>
    <t>Erstellung Terrassen-Unterkonstruktion mit Einzelpositionen</t>
  </si>
  <si>
    <t>01.01</t>
  </si>
  <si>
    <t>Verlegung von Schienensystem auf Stelzlager mit selbstnivellierendem Kopf</t>
  </si>
  <si>
    <t>01.01.0010</t>
  </si>
  <si>
    <t>m2</t>
  </si>
  <si>
    <t>Verlegung von Platten auf Schienensystem mit selbstnivellierenden Stelzlagern</t>
  </si>
  <si>
    <t>01.01.0020</t>
  </si>
  <si>
    <t>Verlegung von selbstnivellierenden Stelzlagern 3,9 - 5,9cm unter einem Schienensystem</t>
  </si>
  <si>
    <t>01.01.0030</t>
  </si>
  <si>
    <t>Verlegung von selbstnivellierenden Stelzlagern 5,1 - 7,6cm unter einem Schienensystem</t>
  </si>
  <si>
    <t>01.01.0040</t>
  </si>
  <si>
    <t>Verlegung von selbstnivellierenden Stelzlagern 7,6 - 10,1cm unter einem Schienensystem</t>
  </si>
  <si>
    <t>01.01.0050</t>
  </si>
  <si>
    <t>Verlegung von selbstnivellierenden Stelzlagern 10,1 - 12,6cm unter einem Schienensystem</t>
  </si>
  <si>
    <t>01.01.0060</t>
  </si>
  <si>
    <t>Verlegung von selbstnivellierenden Stelzlagern 12,6 - 15,1cm unter einem Schienensystem</t>
  </si>
  <si>
    <t>01.01.0070</t>
  </si>
  <si>
    <t>Verlegung von selbstnivellierenden Stelzlagern 15,1 - 17,6cm unter einem Schienensystem</t>
  </si>
  <si>
    <t>01.01.0080</t>
  </si>
  <si>
    <t>Verlegung von selbstnivellierenden Stelzlagern 17,6 - 20,1cm unter einem Schienensystem</t>
  </si>
  <si>
    <t>01.01.0090</t>
  </si>
  <si>
    <t>Verlegung von selbstnivellierenden Stelzlagern 20,1 - 22,6cm unter einem Schienensystem</t>
  </si>
  <si>
    <t>01.01.0100</t>
  </si>
  <si>
    <t>Verlegung von selbstnivellierenden Stelzlagern 22,6 - 25,1cm unter einem Schienensystem</t>
  </si>
  <si>
    <t>01.01.0110</t>
  </si>
  <si>
    <t>Verlegung von selbstnivellierenden Stelzlagern 25,1 - 27,6cm unter einem Schienensystem</t>
  </si>
  <si>
    <t>01.01.0120</t>
  </si>
  <si>
    <t>Verlegung von selbstnivellierenden Stelzlagern 27,6 - 30,1cm unter einem Schienensystem</t>
  </si>
  <si>
    <t>01.01.0130</t>
  </si>
  <si>
    <t>lfm</t>
  </si>
  <si>
    <t>Ausführung einer 2cm-Randverkleidung mittels Randclips</t>
  </si>
  <si>
    <t>01.01.0140</t>
  </si>
  <si>
    <t>Ausgleich von Boden-Unebenheiten mittels Bautenschutz-Pads</t>
  </si>
  <si>
    <t>02</t>
  </si>
  <si>
    <t>Erstellung Terrassen-Unterkonstruktion Gesamt</t>
  </si>
  <si>
    <t>02.__.0010</t>
  </si>
  <si>
    <t>02.__.0020</t>
  </si>
  <si>
    <t>Verlegung von selbstnivellierenden Stelzlagern unter einem Schienensystem</t>
  </si>
  <si>
    <t>02.__.0030</t>
  </si>
  <si>
    <t>02.__.0040</t>
  </si>
  <si>
    <r>
      <t xml:space="preserve">Lieferung und Montage von Platten auf einem Schienensystem.
Das Schienensystem ist als Konstruktion mit umlaufenden Rahmen auszuführen.
Als Höhenverstellung kommen selbstnivellierende Stelzlager zum Einsatz.
Siehe dazu die nachfolgenden Positionen.
Die Schienenkonstruktion besteht aus folgenden Elementen:
- Grundprofil in der Mindesthöhe von 5cm | 2,5cm in der Länge 240cm
- Außen-Querverbinder aus Aluminium zur Errichtung des äußeren Rahmens aus den Grundprofilen;
- Innenliegender Längsverbinder aus Aluminium zur Verlängerung der Grundprofile - verschraubbar mit Grundprofil
- Innen-Querverbinder aus PA6 zur Verbindung der innenliegenden Grundprofile mit dem äußeren Rahmen  - 
verschraubbar mit Grundprofil
- Anti-Rutsch- und Anti-Akustik - Band zur Minimierung des Trittschalles und besseren Haftung der Platten
- Fugen-Clip in der Stärke 3mm (verschraubbar mit Grundprofil)
- Edelstahl-Randclip - mit dem Grundprofil verschraubbar - zur Fixierung der äußersten Plattenreihe.
Geeignet für alle Plattenbeläge (Feinsteinzeugplatten ab Stärke 2cm, Natursteinplatten ab Stärke 4cm, Betonplatten ab Stärke 4cm).
Die Abstände der inneren Grundprofile richtet sich nach dem Plattenformat:
Plattenformat 60x60, 60x80 und 60x120cm : 60cm
Plattenformat 40x60, 40x80 und 80x80cm : 40cm
Plattenformat 50x100 und 100x100cm : 50cm
Alle 5m sind Sicherheits-Querverstrebungen aus Grundprofilen innerhalb der Fläche zu berücksichtigen
Die Abstände der darunterliegenden Stelzlager betragen
- bis zu einer Aufbauhöhe (OK Unterboden bis OK Plattenbelag) 15cm: 55cm
- ab der Aufbauhöhe (OK Unterboden bis OK Plattenbelag) 15cm: 50cm
Professionelles Planungsprogramm '3D-Konfigurator' für alle Belagsarten, Grundrisse und Höhenbereiche ist unter https://www.ceratrends.com abrufbar (keine Registrierung notwendig) 
</t>
    </r>
    <r>
      <rPr>
        <i/>
        <sz val="9"/>
        <color rgb="FF000000"/>
        <rFont val="Calibri"/>
        <family val="2"/>
      </rPr>
      <t xml:space="preserve">Die Plattentype ist in eigener Position auszuschreiben
</t>
    </r>
    <r>
      <rPr>
        <sz val="9"/>
        <color rgb="FF000000"/>
        <rFont val="Calibri"/>
        <family val="2"/>
      </rPr>
      <t xml:space="preserve"> 
</t>
    </r>
    <r>
      <rPr>
        <b/>
        <u/>
        <sz val="9"/>
        <color rgb="FF000000"/>
        <rFont val="Calibri"/>
        <family val="2"/>
      </rPr>
      <t>Liefernachweis / Vertrieb:</t>
    </r>
    <r>
      <rPr>
        <sz val="9"/>
        <color rgb="FF000000"/>
        <rFont val="Calibri"/>
        <family val="2"/>
      </rPr>
      <t xml:space="preserve">
Fa. Ceratrends GmbH | Willersdorf 6a | 4203 Altenberg | Österreich
Mail: office@ceratrends.com Weitere technische Infos unter: https://www.ceratrends.com | Tel.: +43 7230 20545
</t>
    </r>
  </si>
  <si>
    <r>
      <t xml:space="preserve">Lieferung und Montage stufenlos höhenverstellbaren, selbstnivellierenden Stelzlagern unter einem Alu-Schienensystem.
Verstellbereich: 51-76 mm auf bauseits vorbereitetem tragfähigem Untergrund.
 Inkludiert sind passende Adapter zur bewegungsfreien Fixierung des Grundprofiles auf dem Stelzlager.
</t>
    </r>
    <r>
      <rPr>
        <b/>
        <u/>
        <sz val="9"/>
        <color rgb="FF000000"/>
        <rFont val="Calibri"/>
        <family val="2"/>
      </rPr>
      <t xml:space="preserve">Technische Daten Stelzlager: </t>
    </r>
    <r>
      <rPr>
        <sz val="9"/>
        <color rgb="FF000000"/>
        <rFont val="Calibri"/>
        <family val="2"/>
      </rPr>
      <t xml:space="preserve">
Verstellbereich: 51-76mm 
Neigungsbereich: +/-5° 
Kopfausführung: nivellierend 
UV- und Witterungsbeständig 
Temperatur-Einsatzbereich: -30° bis +90° 
Durchmesser Boden: mind. 190mm 
Durchmesser Kopf: mind. 120mm 
Statische Bruchtlast: mind. 830kg p. Stelzlager 
Material: Polypropylen 
Erzeugnis: Stelzlager 'Standard' oder technisch gleichwertig
Professionelles Planungsprogramm '3D-Konfigurator' für alle Belagsarten, Grundrisse und Höhenbereiche ist unter https://www.ceratrends.com abrufbar (keine Registrierung notwendig) 
</t>
    </r>
    <r>
      <rPr>
        <i/>
        <sz val="9"/>
        <color rgb="FF000000"/>
        <rFont val="Calibri"/>
        <family val="2"/>
      </rPr>
      <t>Die Plattentype ist in eigener Position auszuschreiben</t>
    </r>
    <r>
      <rPr>
        <sz val="9"/>
        <color rgb="FF000000"/>
        <rFont val="Calibri"/>
        <family val="2"/>
      </rPr>
      <t xml:space="preserve">
</t>
    </r>
    <r>
      <rPr>
        <b/>
        <u/>
        <sz val="9"/>
        <color rgb="FF000000"/>
        <rFont val="Calibri"/>
        <family val="2"/>
      </rPr>
      <t>Liefernachweis / Vertrieb:</t>
    </r>
    <r>
      <rPr>
        <sz val="9"/>
        <color rgb="FF000000"/>
        <rFont val="Calibri"/>
        <family val="2"/>
      </rPr>
      <t xml:space="preserve">
Fa. Ceratrends GmbH | Willersdorf 6a | 4203 Altenberg | Österreich
Mail: office@ceratrends.com 
Weitere technische Infos unter: https://www.ceratrends.com 
Tel.: +43 7230 20545 
</t>
    </r>
  </si>
  <si>
    <r>
      <t xml:space="preserve">Lieferung und Montage stufenlos höhenverstellbaren, selbstnivellierenden Stelzlagern unter einem Alu-Schienensystem.
Verstellbereich: 39-59 mm auf bauseits vorbereitetem tragfähigem Untergrund.
 Inkludiert sind passende Adapter zur bewegungsfreien Fixierung des Grundprofiles auf dem Stelzlager.
</t>
    </r>
    <r>
      <rPr>
        <b/>
        <u/>
        <sz val="9"/>
        <color rgb="FF000000"/>
        <rFont val="Calibri"/>
        <family val="2"/>
      </rPr>
      <t xml:space="preserve">Technische Daten Stelzlager: 
</t>
    </r>
    <r>
      <rPr>
        <sz val="9"/>
        <color rgb="FF000000"/>
        <rFont val="Calibri"/>
        <family val="2"/>
      </rPr>
      <t xml:space="preserve">Verstellbereich: 39-59mm 
Neigungsbereich: +/-5° 
Kopfausführung: nivellierend 
UV- und Witterungsbeständig 
Temperatur-Einsatzbereich: -30° bis +90° 
Durchmesser Boden: mind. 190mm 
Durchmesser Kopf: mind. 120mm 
Statische Bruchtlast: mind. 830kg p. Stelzlager 
Material: Polypropylen 
Erzeugnis: Stelzlager 'Standard' oder technisch gleichwertig
Professionelles Planungsprogramm '3D-Konfigurator' für alle Belagsarten, Grundrisse und Höhenbereiche ist unter https://www.ceratrends.com abrufbar (keine Registrierung notwendig) 
</t>
    </r>
    <r>
      <rPr>
        <i/>
        <sz val="9"/>
        <color rgb="FF000000"/>
        <rFont val="Calibri"/>
        <family val="2"/>
      </rPr>
      <t>Die Plattentype ist in eigener Position auszuschreiben</t>
    </r>
    <r>
      <rPr>
        <sz val="9"/>
        <color rgb="FF000000"/>
        <rFont val="Calibri"/>
        <family val="2"/>
      </rPr>
      <t xml:space="preserve">
</t>
    </r>
    <r>
      <rPr>
        <b/>
        <u/>
        <sz val="9"/>
        <color rgb="FF000000"/>
        <rFont val="Calibri"/>
        <family val="2"/>
      </rPr>
      <t>Liefernachweis / Vertrieb:</t>
    </r>
    <r>
      <rPr>
        <u/>
        <sz val="9"/>
        <color rgb="FF000000"/>
        <rFont val="Calibri"/>
        <family val="2"/>
      </rPr>
      <t xml:space="preserve">
</t>
    </r>
    <r>
      <rPr>
        <sz val="9"/>
        <color rgb="FF000000"/>
        <rFont val="Calibri"/>
        <family val="2"/>
      </rPr>
      <t xml:space="preserve">Fa. Ceratrends GmbH | Willersdorf 6a | 4203 Altenberg | Österreich
Mail: office@ceratrends.com 
Weitere technische Infos unter: https://www.ceratrends.com 
Tel.: +43 7230 20545 
</t>
    </r>
  </si>
  <si>
    <r>
      <t xml:space="preserve">Lieferung und Montage stufenlos höhenverstellbaren, selbstnivellierenden Stelzlagern unter einem Alu-Schienensystem.
Verstellbereich: 76-101 mm auf bauseits vorbereitetem tragfähigem Untergrund.
Inkludiert sind passende Adapter zur bewegungsfreien Fixierung des Grundprofiles auf dem Stelzlager.
</t>
    </r>
    <r>
      <rPr>
        <b/>
        <u/>
        <sz val="9"/>
        <color rgb="FF000000"/>
        <rFont val="Calibri"/>
        <family val="2"/>
      </rPr>
      <t xml:space="preserve">Technische Daten Stelzlager: </t>
    </r>
    <r>
      <rPr>
        <sz val="9"/>
        <color rgb="FF000000"/>
        <rFont val="Calibri"/>
        <family val="2"/>
      </rPr>
      <t xml:space="preserve">
Verstellbereich: 76-101mm 
Neigungsbereich: +/-5° 
Kopfausführung: nivellierend 
UV- und Witterungsbeständig 
Temperatur-Einsatzbereich: -30° bis +90° 
Durchmesser Boden: mind. 190mm 
Durchmesser Kopf: mind. 120mm 
Statische Bruchtlast: mind. 830kg p. Stelzlager 
Material: Polypropylen 
Erzeugnis: Stelzlager 'Standard' oder technisch gleichwertig
Professionelles Planungsprogramm '3D-Konfigurator' für alle Belagsarten, Grundrisse und Höhenbereiche ist unter https://www.ceratrends.com abrufbar (keine Registrierung notwendig) 
</t>
    </r>
    <r>
      <rPr>
        <i/>
        <sz val="9"/>
        <color rgb="FF000000"/>
        <rFont val="Calibri"/>
        <family val="2"/>
      </rPr>
      <t>Die Plattentype ist in eigener Position auszuschreiben</t>
    </r>
    <r>
      <rPr>
        <sz val="9"/>
        <color rgb="FF000000"/>
        <rFont val="Calibri"/>
        <family val="2"/>
      </rPr>
      <t xml:space="preserve">
</t>
    </r>
    <r>
      <rPr>
        <b/>
        <u/>
        <sz val="9"/>
        <color rgb="FF000000"/>
        <rFont val="Calibri"/>
        <family val="2"/>
      </rPr>
      <t>Liefernachweis / Vertrieb:</t>
    </r>
    <r>
      <rPr>
        <sz val="9"/>
        <color rgb="FF000000"/>
        <rFont val="Calibri"/>
        <family val="2"/>
      </rPr>
      <t xml:space="preserve">
Fa. Ceratrends GmbH | Willersdorf 6a | 4203 Altenberg | Österreich
Mail: office@ceratrends.com 
Weitere technische Infos unter: https://www.ceratrends.com 
Tel.: +43 7230 20545 
</t>
    </r>
  </si>
  <si>
    <r>
      <t xml:space="preserve">Lieferung und Montage stufenlos höhenverstellbaren, selbstnivellierenden Stelzlagern unter einem Alu-Schienensystem.
Verstellbereich: 101-126 mm auf bauseits vorbereitetem tragfähigem Untergrund.
Inkludiert sind passende Adapter zur bewegungsfreien Fixierung des Grundprofiles auf dem Stelzlager.
</t>
    </r>
    <r>
      <rPr>
        <b/>
        <u/>
        <sz val="9"/>
        <color rgb="FF000000"/>
        <rFont val="Calibri"/>
        <family val="2"/>
      </rPr>
      <t>Technische Daten Stelzlager:</t>
    </r>
    <r>
      <rPr>
        <sz val="9"/>
        <color rgb="FF000000"/>
        <rFont val="Calibri"/>
        <family val="2"/>
      </rPr>
      <t xml:space="preserve"> 
Verstellbereich: 101-126mm 
Neigungsbereich: +/-5° 
Kopfausführung: nivellierend 
UV- und Witterungsbeständig 
Temperatur-Einsatzbereich: -30° bis +90° 
Durchmesser Boden: mind. 190mm 
Durchmesser Kopf: mind. 120mm 
Statische Bruchtlast: mind. 830kg p. Stelzlager 
Material: Polypropylen 
Erzeugnis: Stelzlager 'Standard' oder technisch gleichwertig
Professionelles Planungsprogramm '3D-Konfigurator' für alle Belagsarten, Grundrisse und Höhenbereiche ist unter https://www.ceratrends.com abrufbar (keine Registrierung notwendig) 
</t>
    </r>
    <r>
      <rPr>
        <i/>
        <sz val="9"/>
        <color rgb="FF000000"/>
        <rFont val="Calibri"/>
        <family val="2"/>
      </rPr>
      <t xml:space="preserve">
Die Plattentype ist in eigener Position auszuschreiben
</t>
    </r>
    <r>
      <rPr>
        <sz val="9"/>
        <color rgb="FF000000"/>
        <rFont val="Calibri"/>
        <family val="2"/>
      </rPr>
      <t xml:space="preserve"> 
</t>
    </r>
    <r>
      <rPr>
        <b/>
        <u/>
        <sz val="9"/>
        <color rgb="FF000000"/>
        <rFont val="Calibri"/>
        <family val="2"/>
      </rPr>
      <t xml:space="preserve">Liefernachweis / Vertrieb:
</t>
    </r>
    <r>
      <rPr>
        <sz val="9"/>
        <color rgb="FF000000"/>
        <rFont val="Calibri"/>
        <family val="2"/>
      </rPr>
      <t xml:space="preserve">Fa. Ceratrends GmbH | Willersdorf 6a | 4203 Altenberg | Österreich
Mail: office@ceratrends.com 
Weitere technische Infos unter: https://www.ceratrends.com 
Tel.: +43 7230 20545 
</t>
    </r>
  </si>
  <si>
    <r>
      <t xml:space="preserve">Lieferung und Montage stufenlos höhenverstellbaren, selbstnivellierenden Stelzlagern unter einem Alu-Schienensystem.
Verstellbereich: 126-151 mm auf bauseits vorbereitetem tragfähigem Untergrund.
Inkludiert sind passende Adapter zur bewegungsfreien Fixierung des Grundprofiles auf dem Stelzlager.
</t>
    </r>
    <r>
      <rPr>
        <b/>
        <u/>
        <sz val="9"/>
        <color rgb="FF000000"/>
        <rFont val="Calibri"/>
        <family val="2"/>
      </rPr>
      <t xml:space="preserve">Technische Daten Stelzlager: </t>
    </r>
    <r>
      <rPr>
        <sz val="9"/>
        <color rgb="FF000000"/>
        <rFont val="Calibri"/>
        <family val="2"/>
      </rPr>
      <t xml:space="preserve">
Verstellbereich: 126-151mm 
Neigungsbereich: +/-5° 
Kopfausführung: nivellierend 
UV- und Witterungsbeständig 
Temperatur-Einsatzbereich: -30° bis +90° 
Durchmesser Boden: mind. 190mm 
Durchmesser Kopf: mind. 120mm 
Statische Bruchtlast: mind. 830kg p. Stelzlager 
Material: Polypropylen 
Erzeugnis: Stelzlager 'Standard' oder technisch gleichwertig
Professionelles Planungsprogramm '3D-Konfigurator' für alle Belagsarten, Grundrisse und Höhenbereiche ist unter https://www.ceratrends.com abrufbar (keine Registrierung notwendig) 
</t>
    </r>
    <r>
      <rPr>
        <i/>
        <sz val="9"/>
        <color rgb="FF000000"/>
        <rFont val="Calibri"/>
        <family val="2"/>
      </rPr>
      <t>Die Plattentype ist in eigener Position auszuschreiben</t>
    </r>
    <r>
      <rPr>
        <sz val="9"/>
        <color rgb="FF000000"/>
        <rFont val="Calibri"/>
        <family val="2"/>
      </rPr>
      <t xml:space="preserve">
</t>
    </r>
    <r>
      <rPr>
        <b/>
        <u/>
        <sz val="9"/>
        <color rgb="FF000000"/>
        <rFont val="Calibri"/>
        <family val="2"/>
      </rPr>
      <t>Liefernachweis / Vertrieb:</t>
    </r>
    <r>
      <rPr>
        <sz val="9"/>
        <color rgb="FF000000"/>
        <rFont val="Calibri"/>
        <family val="2"/>
      </rPr>
      <t xml:space="preserve">
Fa. Ceratrends GmbH | Willersdorf 6a | 4203 Altenberg | Österreich
Mail: office@ceratrends.com 
Weitere technische Infos unter: https://www.ceratrends.com 
Tel.: +43 7230 20545 
</t>
    </r>
  </si>
  <si>
    <r>
      <t xml:space="preserve">Lieferung und Montage stufenlos höhenverstellbaren, selbstnivellierenden Stelzlagern unter einem Alu-Schienensystem.
Verstellbereich: 151-176 mm auf bauseits vorbereitetem tragfähigem Untergrund.
Inkludiert sind passende Adapter zur bewegungsfreien Fixierung des Grundprofiles auf dem Stelzlager.
</t>
    </r>
    <r>
      <rPr>
        <b/>
        <u/>
        <sz val="9"/>
        <color rgb="FF000000"/>
        <rFont val="Calibri"/>
        <family val="2"/>
      </rPr>
      <t xml:space="preserve">Technische Daten Stelzlager: </t>
    </r>
    <r>
      <rPr>
        <sz val="9"/>
        <color rgb="FF000000"/>
        <rFont val="Calibri"/>
        <family val="2"/>
      </rPr>
      <t xml:space="preserve">
Verstellbereich: 151-176mm 
Neigungsbereich: +/-5° 
Kopfausführung: nivellierend 
UV- und Witterungsbeständig 
Temperatur-Einsatzbereich: -30° bis +90° 
Durchmesser Boden: mind. 190mm 
Durchmesser Kopf: mind. 120mm 
Statische Bruchtlast: mind. 830kg p. Stelzlager 
Material: Polypropylen 
Erzeugnis: Stelzlager 'Standard' oder technisch gleichwertig
Professionelles Planungsprogramm '3D-Konfigurator' für alle Belagsarten, Grundrisse und Höhenbereiche ist unter https://www.ceratrends.com abrufbar (keine Registrierung notwendig) 
</t>
    </r>
    <r>
      <rPr>
        <i/>
        <sz val="9"/>
        <color rgb="FF000000"/>
        <rFont val="Calibri"/>
        <family val="2"/>
      </rPr>
      <t>Die Plattentype ist in eigener Position auszuschreiben</t>
    </r>
    <r>
      <rPr>
        <sz val="9"/>
        <color rgb="FF000000"/>
        <rFont val="Calibri"/>
        <family val="2"/>
      </rPr>
      <t xml:space="preserve">
</t>
    </r>
    <r>
      <rPr>
        <b/>
        <u/>
        <sz val="9"/>
        <color rgb="FF000000"/>
        <rFont val="Calibri"/>
        <family val="2"/>
      </rPr>
      <t>Liefernachweis / Vertrieb:</t>
    </r>
    <r>
      <rPr>
        <sz val="9"/>
        <color rgb="FF000000"/>
        <rFont val="Calibri"/>
        <family val="2"/>
      </rPr>
      <t xml:space="preserve">
Fa. Ceratrends GmbH | Willersdorf 6a | 4203 Altenberg | Österreich
Mail: office@ceratrends.com 
Weitere technische Infos unter: https://www.ceratrends.com 
Tel.: +43 7230 20545 
</t>
    </r>
  </si>
  <si>
    <r>
      <t xml:space="preserve">Lieferung und Montage stufenlos höhenverstellbaren, selbstnivellierenden Stelzlagern unter einem Alu-Schienensystem.
Verstellbereich: 176-201 mm auf bauseits vorbereitetem tragfähigem Untergrund.
Inkludiert sind passende Adapter zur bewegungsfreien Fixierung des Grundprofiles auf dem Stelzlager.
</t>
    </r>
    <r>
      <rPr>
        <b/>
        <u/>
        <sz val="9"/>
        <color rgb="FF000000"/>
        <rFont val="Calibri"/>
        <family val="2"/>
      </rPr>
      <t xml:space="preserve">Technische Daten Stelzlager: </t>
    </r>
    <r>
      <rPr>
        <sz val="9"/>
        <color rgb="FF000000"/>
        <rFont val="Calibri"/>
        <family val="2"/>
      </rPr>
      <t xml:space="preserve">
Verstellbereich: 176-201mm 
Neigungsbereich: +/-5° 
Kopfausführung: nivellierend 
UV- und Witterungsbeständig 
Temperatur-Einsatzbereich: -30° bis +90° 
Durchmesser Boden: mind. 190mm 
Durchmesser Kopf: mind. 120mm 
Statische Bruchtlast: mind. 830kg p. Stelzlager 
Material: Polypropylen 
Erzeugnis: Stelzlager 'Standard' oder technisch gleichwertig
Professionelles Planungsprogramm '3D-Konfigurator' für alle Belagsarten, Grundrisse und Höhenbereiche ist unter https://www.ceratrends.com abrufbar (keine Registrierung notwendig) 
</t>
    </r>
    <r>
      <rPr>
        <i/>
        <sz val="9"/>
        <color rgb="FF000000"/>
        <rFont val="Calibri"/>
        <family val="2"/>
      </rPr>
      <t>Die Plattentype ist in eigener Position auszuschreiben</t>
    </r>
    <r>
      <rPr>
        <sz val="9"/>
        <color rgb="FF000000"/>
        <rFont val="Calibri"/>
        <family val="2"/>
      </rPr>
      <t xml:space="preserve">
</t>
    </r>
    <r>
      <rPr>
        <b/>
        <u/>
        <sz val="9"/>
        <color rgb="FF000000"/>
        <rFont val="Calibri"/>
        <family val="2"/>
      </rPr>
      <t>Liefernachweis / Vertrieb:</t>
    </r>
    <r>
      <rPr>
        <sz val="9"/>
        <color rgb="FF000000"/>
        <rFont val="Calibri"/>
        <family val="2"/>
      </rPr>
      <t xml:space="preserve">
Fa. Ceratrends GmbH | Willersdorf 6a | 4203 Altenberg | Österreich
Mail: office@ceratrends.com 
Weitere technische Infos unter: https://www.ceratrends.com 
Tel.: +43 7230 20545 
</t>
    </r>
  </si>
  <si>
    <r>
      <t xml:space="preserve">Lieferung und Montage stufenlos höhenverstellbaren, selbstnivellierenden Stelzlagern unter einem Alu-Schienensystem.
Verstellbereich: 201-226 mm auf bauseits vorbereitetem tragfähigem Untergrund.
Inkludiert sind passende Adapter zur bewegungsfreien Fixierung des Grundprofiles auf dem Stelzlager.
</t>
    </r>
    <r>
      <rPr>
        <b/>
        <u/>
        <sz val="9"/>
        <color rgb="FF000000"/>
        <rFont val="Calibri"/>
        <family val="2"/>
      </rPr>
      <t xml:space="preserve">Technische Daten Stelzlager: </t>
    </r>
    <r>
      <rPr>
        <sz val="9"/>
        <color rgb="FF000000"/>
        <rFont val="Calibri"/>
        <family val="2"/>
      </rPr>
      <t xml:space="preserve">
Verstellbereich: 201-226mm 
Neigungsbereich: +/-5° 
Kopfausführung: nivellierend 
UV- und Witterungsbeständig 
Temperatur-Einsatzbereich: -30° bis +90° 
Durchmesser Boden: mind. 190mm 
Durchmesser Kopf: mind. 120mm 
Statische Bruchtlast: mind. 830kg p. Stelzlager 
Material: Polypropylen 
Erzeugnis: Stelzlager 'Standard' oder technisch gleichwertig
Professionelles Planungsprogramm '3D-Konfigurator' für alle Belagsarten, Grundrisse und Höhenbereiche ist unter https://www.ceratrends.com abrufbar (keine Registrierung notwendig) 
</t>
    </r>
    <r>
      <rPr>
        <i/>
        <sz val="9"/>
        <color rgb="FF000000"/>
        <rFont val="Calibri"/>
        <family val="2"/>
      </rPr>
      <t>Die Plattentype ist in eigener Position auszuschreiben</t>
    </r>
    <r>
      <rPr>
        <sz val="9"/>
        <color rgb="FF000000"/>
        <rFont val="Calibri"/>
        <family val="2"/>
      </rPr>
      <t xml:space="preserve">
</t>
    </r>
    <r>
      <rPr>
        <b/>
        <u/>
        <sz val="9"/>
        <color rgb="FF000000"/>
        <rFont val="Calibri"/>
        <family val="2"/>
      </rPr>
      <t xml:space="preserve">Liefernachweis / Vertrieb:
</t>
    </r>
    <r>
      <rPr>
        <sz val="9"/>
        <color rgb="FF000000"/>
        <rFont val="Calibri"/>
        <family val="2"/>
      </rPr>
      <t xml:space="preserve">Fa. Ceratrends GmbH | Willersdorf 6a | 4203 Altenberg | Österreich
Mail: office@ceratrends.com 
Weitere technische Infos unter: https://www.ceratrends.com 
Tel.: +43 7230 20545 
</t>
    </r>
  </si>
  <si>
    <r>
      <t xml:space="preserve">Lieferung und Montage stufenlos höhenverstellbaren, selbstnivellierenden Stelzlagern unter einem Alu-Schienensystem.
Verstellbereich: 226-251 mm auf bauseits vorbereitetem tragfähigem Untergrund.
Inkludiert sind passende Adapter zur bewegungsfreien Fixierung des Grundprofiles auf dem Stelzlager.
</t>
    </r>
    <r>
      <rPr>
        <b/>
        <u/>
        <sz val="9"/>
        <color rgb="FF000000"/>
        <rFont val="Calibri"/>
        <family val="2"/>
      </rPr>
      <t xml:space="preserve">Technische Daten Stelzlager: 
</t>
    </r>
    <r>
      <rPr>
        <sz val="9"/>
        <color rgb="FF000000"/>
        <rFont val="Calibri"/>
        <family val="2"/>
      </rPr>
      <t xml:space="preserve">Verstellbereich: 226-251mm 
Neigungsbereich: +/-5° 
Kopfausführung: nivellierend 
UV- und Witterungsbeständig 
Temperatur-Einsatzbereich: -30° bis +90° 
Durchmesser Boden: mind. 190mm 
Durchmesser Kopf: mind. 120mm 
Statische Bruchtlast: mind. 830kg p. Stelzlager 
Material: Polypropylen 
Erzeugnis: Stelzlager 'Standard' oder technisch gleichwertig
Professionelles Planungsprogramm '3D-Konfigurator' für alle Belagsarten, Grundrisse und Höhenbereiche ist unter https://www.ceratrends.com abrufbar (keine Registrierung notwendig) 
</t>
    </r>
    <r>
      <rPr>
        <i/>
        <sz val="9"/>
        <color rgb="FF000000"/>
        <rFont val="Calibri"/>
        <family val="2"/>
      </rPr>
      <t xml:space="preserve">Die Plattentype ist in eigener Position auszuschreiben
</t>
    </r>
    <r>
      <rPr>
        <sz val="9"/>
        <color rgb="FF000000"/>
        <rFont val="Calibri"/>
        <family val="2"/>
      </rPr>
      <t xml:space="preserve"> 
</t>
    </r>
    <r>
      <rPr>
        <b/>
        <u/>
        <sz val="9"/>
        <color rgb="FF000000"/>
        <rFont val="Calibri"/>
        <family val="2"/>
      </rPr>
      <t>Liefernachweis / Vertrieb:</t>
    </r>
    <r>
      <rPr>
        <sz val="9"/>
        <color rgb="FF000000"/>
        <rFont val="Calibri"/>
        <family val="2"/>
      </rPr>
      <t xml:space="preserve">
Fa. Ceratrends GmbH | Willersdorf 6a | 4203 Altenberg | Österreich
Mail: office@ceratrends.com 
Weitere technische Infos unter: https://www.ceratrends.com 
Tel.: +43 7230 20545 
</t>
    </r>
  </si>
  <si>
    <r>
      <t xml:space="preserve">Lieferung und Montage stufenlos höhenverstellbaren, selbstnivellierenden Stelzlagern unter einem Alu-Schienensystem.
Verstellbereich: 251-276 mm auf bauseits vorbereitetem tragfähigem Untergrund.
Inkludiert sind passende Adapter zur bewegungsfreien Fixierung des Grundprofiles auf dem Stelzlager.
</t>
    </r>
    <r>
      <rPr>
        <b/>
        <u/>
        <sz val="9"/>
        <color rgb="FF000000"/>
        <rFont val="Calibri"/>
        <family val="2"/>
      </rPr>
      <t xml:space="preserve">Technische Daten Stelzlager: </t>
    </r>
    <r>
      <rPr>
        <sz val="9"/>
        <color rgb="FF000000"/>
        <rFont val="Calibri"/>
        <family val="2"/>
      </rPr>
      <t xml:space="preserve">
Verstellbereich: 251-276mm 
Neigungsbereich: +/-5° 
Kopfausführung: nivellierend 
UV- und Witterungsbeständig 
Temperatur-Einsatzbereich: -30° bis +90° 
Durchmesser Boden: mind. 190mm 
Durchmesser Kopf: mind. 120mm 
Statische Bruchtlast: mind. 830kg p. Stelzlager 
Material: Polypropylen 
Erzeugnis: Stelzlager 'Standard' oder technisch gleichwertig
Professionelles Planungsprogramm '3D-Konfigurator' für alle Belagsarten, Grundrisse und Höhenbereiche ist unter https://www.ceratrends.com abrufbar (keine Registrierung notwendig) 
</t>
    </r>
    <r>
      <rPr>
        <i/>
        <sz val="9"/>
        <color rgb="FF000000"/>
        <rFont val="Calibri"/>
        <family val="2"/>
      </rPr>
      <t>Die Plattentype ist in eigener Position auszuschreiben</t>
    </r>
    <r>
      <rPr>
        <sz val="9"/>
        <color rgb="FF000000"/>
        <rFont val="Calibri"/>
        <family val="2"/>
      </rPr>
      <t xml:space="preserve">
</t>
    </r>
    <r>
      <rPr>
        <b/>
        <u/>
        <sz val="9"/>
        <color rgb="FF000000"/>
        <rFont val="Calibri"/>
        <family val="2"/>
      </rPr>
      <t>Liefernachweis / Vertrieb:</t>
    </r>
    <r>
      <rPr>
        <sz val="9"/>
        <color rgb="FF000000"/>
        <rFont val="Calibri"/>
        <family val="2"/>
      </rPr>
      <t xml:space="preserve">
Fa. Ceratrends GmbH | Willersdorf 6a | 4203 Altenberg | Österreich
Mail: office@ceratrends.com 
Weitere technische Infos unter: https://www.ceratrends.com 
Tel.: +43 7230 20545 
</t>
    </r>
  </si>
  <si>
    <r>
      <t xml:space="preserve">Lieferung und Montage stufenlos höhenverstellbaren, selbstnivellierenden Stelzlagern unter einem Alu-Schienensystem.
Verstellbereich: 276-301 mm auf bauseits vorbereitetem tragfähigem Untergrund.
Inkludiert sind passende Adapter zur bewegungsfreien Fixierung des Grundprofiles auf dem Stelzlager.
</t>
    </r>
    <r>
      <rPr>
        <b/>
        <u/>
        <sz val="9"/>
        <color rgb="FF000000"/>
        <rFont val="Calibri"/>
        <family val="2"/>
      </rPr>
      <t xml:space="preserve">Technische Daten Stelzlager: </t>
    </r>
    <r>
      <rPr>
        <sz val="9"/>
        <color rgb="FF000000"/>
        <rFont val="Calibri"/>
        <family val="2"/>
      </rPr>
      <t xml:space="preserve">
Verstellbereich: 276-301mm 
Neigungsbereich: +/-5° 
Kopfausführung: nivellierend 
UV- und Witterungsbeständig 
Temperatur-Einsatzbereich: -30° bis +90° 
Durchmesser Boden: mind. 190mm 
Durchmesser Kopf: mind. 120mm 
Statische Bruchtlast: mind. 830kg p. Stelzlager 
Material: Polypropylen 
Erzeugnis: Stelzlager 'Standard' oder technisch gleichwertig
Professionelles Planungsprogramm '3D-Konfigurator' für alle Belagsarten, Grundrisse und Höhenbereiche ist unter https://www.ceratrends.com abrufbar (keine Registrierung notwendig) 
</t>
    </r>
    <r>
      <rPr>
        <i/>
        <sz val="9"/>
        <color rgb="FF000000"/>
        <rFont val="Calibri"/>
        <family val="2"/>
      </rPr>
      <t xml:space="preserve">
Die Plattentype ist in eigener Position auszuschreiben</t>
    </r>
    <r>
      <rPr>
        <sz val="9"/>
        <color rgb="FF000000"/>
        <rFont val="Calibri"/>
        <family val="2"/>
      </rPr>
      <t xml:space="preserve">
</t>
    </r>
    <r>
      <rPr>
        <b/>
        <u/>
        <sz val="9"/>
        <color rgb="FF000000"/>
        <rFont val="Calibri"/>
        <family val="2"/>
      </rPr>
      <t>Liefernachweis / Vertrieb:</t>
    </r>
    <r>
      <rPr>
        <sz val="9"/>
        <color rgb="FF000000"/>
        <rFont val="Calibri"/>
        <family val="2"/>
      </rPr>
      <t xml:space="preserve">
Fa. Ceratrends GmbH | Willersdorf 6a | 4203 Altenberg | Österreich
Mail: office@ceratrends.com 
Weitere technische Infos unter: https://www.ceratrends.com 
Tel.: +43 7230 20545 
</t>
    </r>
  </si>
  <si>
    <r>
      <t xml:space="preserve">Ausführung einer fachgerechten Rand-Verkleidung mittels oberer und unterer Setzstufen-Anschluss-Clips aus Edelstahl 1.4301.
Die unteren Setzstufen-Anschluss-Clips werden an das äußerste Stelzlager gemäß Beschreibung des Herstellers befestigt. 
Die vertikale Stufenplatte in der Stärke 20mm (+/- 1mm) wird auf das benötigte Maß zugeschnitten und zwischen oberem und unteren Setzstufen-Anschluss-Clips eingefügt.
Die Funktion des oberen Setzstufen-Clip ist bereits im Randclip der Schienenkonstruktion inkludiert und damit bereits in der Ausschreibung berücksichtigt.
Technische Daten:
Abmessungen: gem. Hersteller 
Material: Edelstahl 1.4301
Professionelles Planungsprogramm '3D-Konfigurator' für alle Belagsarten, Grundrisse und Höhenbereiche ist unter https://www.ceratrends.com abrufbar (keine Registrierung notwendig) 
</t>
    </r>
    <r>
      <rPr>
        <i/>
        <sz val="9"/>
        <color rgb="FF000000"/>
        <rFont val="Calibri"/>
        <family val="2"/>
      </rPr>
      <t>Die Plattentype ist in eigener Position auszuschreiben</t>
    </r>
    <r>
      <rPr>
        <sz val="9"/>
        <color rgb="FF000000"/>
        <rFont val="Calibri"/>
        <family val="2"/>
      </rPr>
      <t xml:space="preserve">
</t>
    </r>
    <r>
      <rPr>
        <b/>
        <u/>
        <sz val="9"/>
        <color rgb="FF000000"/>
        <rFont val="Calibri"/>
        <family val="2"/>
      </rPr>
      <t>Liefernachweis / Vertrieb:</t>
    </r>
    <r>
      <rPr>
        <sz val="9"/>
        <color rgb="FF000000"/>
        <rFont val="Calibri"/>
        <family val="2"/>
      </rPr>
      <t xml:space="preserve">
Fa. Ceratrends GmbH | Willersdorf 6a | 4203 Altenberg | Österreich
Mail: office@ceratrends.com 
Weitere technische Infos unter: https://www.ceratrends.com 
Tel.: +43 7230 20545 
</t>
    </r>
  </si>
  <si>
    <r>
      <t xml:space="preserve">Ausgleich von Bodenunebenheiten mittels Bautenschutz-Pads.
Die Bautenschutz-Pads sind unter die Stelzlager zu legen und gleichen damit geringe Unebenheiten des Untergrundes aus und sorgen für ein flächenbündige Auflage des Stelzlagers.
</t>
    </r>
    <r>
      <rPr>
        <b/>
        <u/>
        <sz val="9"/>
        <color rgb="FF000000"/>
        <rFont val="Calibri"/>
        <family val="2"/>
      </rPr>
      <t>Technische Daten:</t>
    </r>
    <r>
      <rPr>
        <sz val="9"/>
        <color rgb="FF000000"/>
        <rFont val="Calibri"/>
        <family val="2"/>
      </rPr>
      <t xml:space="preserve">
Material: PUR-gebundenes Gummigranulat
Abmessungen: 200 x 200 x 4mm
Maximalbelastung: 13 Tonnen / m2
Flächengewicht: ca. 2,7 kg / m2
Professionelles Planungsprogramm '3D-Konfigurator' für alle Belagsarten, Grundrisse und Höhenbereiche ist unter https://www.ceratrends.com abrufbar (keine Registrierung notwendig) 
</t>
    </r>
    <r>
      <rPr>
        <b/>
        <u/>
        <sz val="9"/>
        <color rgb="FF000000"/>
        <rFont val="Calibri"/>
        <family val="2"/>
      </rPr>
      <t>Liefernachweis / Vertrieb:</t>
    </r>
    <r>
      <rPr>
        <sz val="9"/>
        <color rgb="FF000000"/>
        <rFont val="Calibri"/>
        <family val="2"/>
      </rPr>
      <t xml:space="preserve">
Fa. Ceratrends GmbH | Willersdorf 6a | 4203 Altenberg | Österreich
Mail: office@ceratrends.com 
Weitere technische Infos unter: https://www.ceratrends.com 
Tel.: +43 7230 20545 
</t>
    </r>
  </si>
  <si>
    <r>
      <t xml:space="preserve">Lieferung und Montage von Platten auf einem Schienensystem. Das Schienensystem ist als Konstruktion mit umlaufenden Rahmen auszuführen. Als Höhenverstellung kommen selbstnivellierende Stelzlager zum Einsatz. Siehe dazu die nachfolgenden Positionen.
Die Schienenkonstruktion besteht aus folgenden Elementen:
- Grundprofil in der Mindesthöhe von 5cm | 2,5cm in der Länge 240cm
- Außen-Querverbinder aus Aluminium zur Errichtung des äußeren Rahmens aus den Grundprofilen;
- Innenliegender Längsverbinder aus Aluminium zur Verlängerung der Grundprofile - verschraubbar mit Grundprofil
- Innen-Querverbinder aus PA6 zur Verbindung der innenliegenden Grundprofile mit dem äußeren Rahmen  - 
verschraubbar mit Grundprofil
- Anti-Rutsch- und Anti-Akustik - Band zur Minimierung des Trittschalles und besseren Haftung der Platten
- Fugen-Clip in der Stärke 3mm (verschraubbar mit Grundprofil)
- Edelstahl-Randclip - mit dem Grundprofil verschraubbar - zur Fixierung der äußersten Plattenreihe.
Geeignet für alle Plattenbeläge (Feinsteinzeugplatten ab Stärke 2cm, Natursteinplatten ab Stärke 4cm, Betonplatten ab Stärke 4cm).
Die Abstände der inneren Grundprofile richtet sich nach dem Plattenformat:
Plattenformat 60x60, 60x80 und 60x120cm : 60cm
Plattenformat 40x60, 40x80 und 80x80cm : 40cm
Plattenformat 50x100 und 100x100cm : 50cm
Alle 5m sind Sicherheits-Querverstrebungen aus Grundprofilen innerhalb der Fläche zu berücksichtigen
Die Abstände der darunterliegenden Stelzlager betragen
- bis zu einer Aufbauhöhe (OK Unterboden bis OK Plattenbelag) 15cm: 55cm
- ab der Aufbauhöhe (OK Unterboden bis OK Plattenbelag) 15cm: 50cm
Professionelles Planungsprogramm '3D-Konfigurator' für alle Belagsarten, Grundrisse und Höhenbereiche ist unter https://www.ceratrends.com abrufbar (keine Registrierung notwendig) 
</t>
    </r>
    <r>
      <rPr>
        <i/>
        <sz val="9"/>
        <color rgb="FF000000"/>
        <rFont val="Calibri"/>
        <family val="2"/>
      </rPr>
      <t>Die Plattentype ist in eigener Position auszuschreiben</t>
    </r>
    <r>
      <rPr>
        <sz val="9"/>
        <color rgb="FF000000"/>
        <rFont val="Calibri"/>
        <family val="2"/>
      </rPr>
      <t xml:space="preserve">
</t>
    </r>
    <r>
      <rPr>
        <b/>
        <u/>
        <sz val="9"/>
        <color rgb="FF000000"/>
        <rFont val="Calibri"/>
        <family val="2"/>
      </rPr>
      <t>Liefernachweis / Vertrieb</t>
    </r>
    <r>
      <rPr>
        <sz val="9"/>
        <color rgb="FF000000"/>
        <rFont val="Calibri"/>
        <family val="2"/>
      </rPr>
      <t xml:space="preserve">: Fa. Ceratrends GmbH | Willersdorf 6a | 4203 Altenberg | Österreich
Mail: office@ceratrends.com Weitere technische Infos unter: https://www.ceratrends.com  Tel.: +43 7230 20545 
</t>
    </r>
  </si>
  <si>
    <r>
      <t xml:space="preserve">Lieferung und Montage von Stelzlagern im Verstellbereich [39-59mm | 51-76mm | 76-101mm | 101-126mm | 126-151mm | 148-178mm | 151-176mm | 176-201mm | 201-226mm | 226-251 | 251-276 | 276-301mm] unter einem Alu-Schienensystem.
Inkludiert sind passende Adapter zur bewegungsfreien Fixierung des Grundprofiles auf dem Stelzlager.
</t>
    </r>
    <r>
      <rPr>
        <b/>
        <u/>
        <sz val="9"/>
        <color rgb="FF000000"/>
        <rFont val="Calibri"/>
        <family val="2"/>
      </rPr>
      <t xml:space="preserve">Technische Daten Stelzlager: </t>
    </r>
    <r>
      <rPr>
        <sz val="9"/>
        <color rgb="FF000000"/>
        <rFont val="Calibri"/>
        <family val="2"/>
      </rPr>
      <t xml:space="preserve">
Verstellbereich: verschiedene Bauhöhen
Neigungsbereich: +/-5° 
Kopfausführung: nivellierend 
UV- und Witterungsbeständig 
Temperatur-Einsatzbereich: -30° bis +90° 
Durchmesser Boden: mind. 190mm 
Durchmesser Kopf: mind. 120mm 
Statische Bruchtlast: mind. 830kg p. Stelzlager 
Material: Polypropylen 
Erzeugnis: Stelzlager 'Standard' oder technisch gleichwertig
Professionelles Planungsprogramm '3D-Konfigurator' für alle Belagsarten, Grundrisse und Höhenbereiche ist unter https://www.ceratrends.com abrufbar (keine Registrierung notwendig) 
</t>
    </r>
    <r>
      <rPr>
        <i/>
        <sz val="9"/>
        <color rgb="FF000000"/>
        <rFont val="Calibri"/>
        <family val="2"/>
      </rPr>
      <t>Die Plattentype ist in eigener Position auszuschreiben</t>
    </r>
    <r>
      <rPr>
        <sz val="9"/>
        <color rgb="FF000000"/>
        <rFont val="Calibri"/>
        <family val="2"/>
      </rPr>
      <t xml:space="preserve">
</t>
    </r>
    <r>
      <rPr>
        <b/>
        <u/>
        <sz val="9"/>
        <color rgb="FF000000"/>
        <rFont val="Calibri"/>
        <family val="2"/>
      </rPr>
      <t>Liefernachweis / Vertrieb:</t>
    </r>
    <r>
      <rPr>
        <sz val="9"/>
        <color rgb="FF000000"/>
        <rFont val="Calibri"/>
        <family val="2"/>
      </rPr>
      <t xml:space="preserve">
Fa. Ceratrends GmbH | Willersdorf 6a | 4203 Altenberg | Österreich
Mail: office@ceratrends.com 
Weitere technische Infos unter: https://www.ceratrends.com 
Tel.: +43 7230 20545 </t>
    </r>
  </si>
  <si>
    <r>
      <t xml:space="preserve">Ausführung einer fachgerechten Rand-Verkleidung mittels oberer und unterer Setzstufen-Anschluss-Clips aus Edelstahl 1.4301.
Die unteren Setzstufen-Anschluss-Clips werden an das äußerste Stelzlager gemäß Beschreibung des Herstellers befestigt. 
Die vertikale Stufenplatte in der Stärke 20mm (+/- 1mm) wird auf das benötigte Maß zugeschnitten und zwischen oberem und unteren Setzstufen-Anschluss-Clips eingefügt.
Die Funktion des oberen Setzstufen-Clip ist bereits im Randclip der Schienenkonstruktion inkludiert und damit bereits in der Ausschreibung berücksichtigt.
Technische Daten:
Abmessungen: gem. Hersteller 
Material: Edelstahl 1.4301
Professionelles Planungsprogramm '3D-Konfigurator' für alle Belagsarten, Grundrisse und Höhenbereiche ist unter https://www.ceratrends.com abrufbar (keine Registrierung notwendig) 
Die Plattentype ist in eigener Position auszuschreiben
</t>
    </r>
    <r>
      <rPr>
        <b/>
        <u/>
        <sz val="9"/>
        <color rgb="FF000000"/>
        <rFont val="Calibri"/>
        <family val="2"/>
      </rPr>
      <t>Liefernachweis / Vertrieb:</t>
    </r>
    <r>
      <rPr>
        <sz val="9"/>
        <color rgb="FF000000"/>
        <rFont val="Calibri"/>
        <family val="2"/>
      </rPr>
      <t xml:space="preserve">
Fa. Ceratrends GmbH | Willersdorf 6a | 4203 Altenberg | Österreich
Mail: office@ceratrends.com 
Weitere technische Infos unter: https://www.ceratrends.com 
Tel.: +43 7230 20545 
  </t>
    </r>
  </si>
  <si>
    <r>
      <t xml:space="preserve">Ausgleich von Bodenunebenheiten mittels Bautenschutz-Pads.
Die Bautenschutz-Pads sind unter die Stelzlager zu legen und gleichen damit geringe Unebenheiten des Untergrundes aus und sorgen für ein flächenbündige Auflage des Stelzlagers.
</t>
    </r>
    <r>
      <rPr>
        <b/>
        <u/>
        <sz val="9"/>
        <color rgb="FF000000"/>
        <rFont val="Calibri"/>
        <family val="2"/>
      </rPr>
      <t>Technische Daten:</t>
    </r>
    <r>
      <rPr>
        <sz val="9"/>
        <color rgb="FF000000"/>
        <rFont val="Calibri"/>
        <family val="2"/>
      </rPr>
      <t xml:space="preserve">
Material: PUR-gebundenes Gummigranulat
Abmessungen: 200 x 200 x 4mm
Maximalbelastung: 13 Tonnen / m2
Flächengewicht: ca. 2,7 kg / m2
Professionelles Planungsprogramm '3D-Konfigurator' für alle Belagsarten, Grundrisse und Höhenbereiche ist unter https://www.ceratrends.com abrufbar (keine Registrierung notwendig) 
</t>
    </r>
    <r>
      <rPr>
        <b/>
        <u/>
        <sz val="9"/>
        <color rgb="FF000000"/>
        <rFont val="Calibri"/>
        <family val="2"/>
      </rPr>
      <t xml:space="preserve">Liefernachweis / Vertrieb:
</t>
    </r>
    <r>
      <rPr>
        <sz val="9"/>
        <color rgb="FF000000"/>
        <rFont val="Calibri"/>
        <family val="2"/>
      </rPr>
      <t xml:space="preserve">Fa. Ceratrends GmbH | Willersdorf 6a | 4203 Altenberg | Österreich
Mail: office@ceratrends.com 
Weitere technische Infos unter: https://www.ceratrends.com 
Tel.: +43 7230 20545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</si>
</sst>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
    <numFmt numFmtId="165" formatCode="##,##0.000"/>
    <numFmt numFmtId="166" formatCode="##,##0.000\ [$€]"/>
  </numFmts>
  <fonts count="6" x14ac:knownFonts="1">
    <font>
      <sz val="11"/>
      <color rgb="FF000000"/>
      <name val="Calibri"/>
    </font>
    <font>
      <b/>
      <sz val="9"/>
      <color rgb="FF000000"/>
      <name val="Calibri"/>
      <family val="2"/>
    </font>
    <font>
      <sz val="9"/>
      <color rgb="FF000000"/>
      <name val="Calibri"/>
      <family val="2"/>
    </font>
    <font>
      <i/>
      <sz val="9"/>
      <color rgb="FF000000"/>
      <name val="Calibri"/>
      <family val="2"/>
    </font>
    <font>
      <b/>
      <u/>
      <sz val="9"/>
      <color rgb="FF000000"/>
      <name val="Calibri"/>
      <family val="2"/>
    </font>
    <font>
      <u/>
      <sz val="9"/>
      <color rgb="FF000000"/>
      <name val="Calibri"/>
      <family val="2"/>
    </font>
  </fonts>
  <fills count="2">
    <fill>
      <patternFill patternType="none"/>
    </fill>
    <fill>
      <patternFill patternType="gray125"/>
    </fill>
  </fills>
  <borders count="3">
    <border>
      <left/>
      <right/>
      <top/>
      <bottom/>
      <diagonal/>
    </border>
    <border>
      <left/>
      <right/>
      <top style="medium">
        <color rgb="FF000000"/>
      </top>
      <bottom/>
      <diagonal/>
    </border>
    <border>
      <left/>
      <right/>
      <top/>
      <bottom style="medium">
        <color rgb="FF000000"/>
      </bottom>
      <diagonal/>
    </border>
  </borders>
  <cellStyleXfs count="1">
    <xf numFmtId="0" fontId="0" fillId="0" borderId="0"/>
  </cellStyleXfs>
  <cellXfs count="19">
    <xf numFmtId="0" fontId="0" fillId="0" borderId="0" xfId="0"/>
    <xf numFmtId="0" fontId="1" fillId="0" borderId="0" xfId="0" applyFont="1"/>
    <xf numFmtId="0" fontId="2" fillId="0" borderId="0" xfId="0" applyFont="1"/>
    <xf numFmtId="0" fontId="2" fillId="0" borderId="0" xfId="0" applyFont="1"/>
    <xf numFmtId="0" fontId="2" fillId="0" borderId="1" xfId="0" applyFont="1" applyBorder="1"/>
    <xf numFmtId="0" fontId="1" fillId="0" borderId="1" xfId="0" applyFont="1" applyBorder="1"/>
    <xf numFmtId="164" fontId="1" fillId="0" borderId="1" xfId="0" applyNumberFormat="1" applyFont="1" applyBorder="1"/>
    <xf numFmtId="0" fontId="1" fillId="0" borderId="0" xfId="0" applyFont="1"/>
    <xf numFmtId="10" fontId="2" fillId="0" borderId="0" xfId="0" applyNumberFormat="1" applyFont="1"/>
    <xf numFmtId="164" fontId="1" fillId="0" borderId="0" xfId="0" applyNumberFormat="1" applyFont="1"/>
    <xf numFmtId="0" fontId="2" fillId="0" borderId="2" xfId="0" applyFont="1" applyBorder="1"/>
    <xf numFmtId="0" fontId="1" fillId="0" borderId="2" xfId="0" applyFont="1" applyBorder="1"/>
    <xf numFmtId="164" fontId="1" fillId="0" borderId="2" xfId="0" applyNumberFormat="1" applyFont="1" applyBorder="1"/>
    <xf numFmtId="0" fontId="1" fillId="0" borderId="0" xfId="0" applyFont="1" applyAlignment="1">
      <alignment horizontal="right"/>
    </xf>
    <xf numFmtId="0" fontId="1" fillId="0" borderId="0" xfId="0" applyFont="1" applyAlignment="1">
      <alignment horizontal="right"/>
    </xf>
    <xf numFmtId="0" fontId="2" fillId="0" borderId="0" xfId="0" applyFont="1" applyAlignment="1">
      <alignment wrapText="1"/>
    </xf>
    <xf numFmtId="165" fontId="2" fillId="0" borderId="0" xfId="0" applyNumberFormat="1" applyFont="1"/>
    <xf numFmtId="166" fontId="2" fillId="0" borderId="0" xfId="0" applyNumberFormat="1" applyFont="1"/>
    <xf numFmtId="164" fontId="2" fillId="0" borderId="0" xfId="0" applyNumberFormat="1" applyFont="1"/>
  </cellXfs>
  <cellStyles count="1">
    <cellStyle name="Standard"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54"/>
  <sheetViews>
    <sheetView tabSelected="1" topLeftCell="A53" workbookViewId="0">
      <selection activeCell="E54" sqref="E54"/>
    </sheetView>
  </sheetViews>
  <sheetFormatPr baseColWidth="10" defaultColWidth="9.140625" defaultRowHeight="12" x14ac:dyDescent="0.2"/>
  <cols>
    <col min="1" max="1" width="12.85546875" style="3" bestFit="1" customWidth="1"/>
    <col min="2" max="2" width="7" style="3" bestFit="1" customWidth="1"/>
    <col min="3" max="3" width="4.5703125" style="3" bestFit="1" customWidth="1"/>
    <col min="4" max="4" width="2.28515625" style="3" bestFit="1" customWidth="1"/>
    <col min="5" max="5" width="30" style="3" customWidth="1"/>
    <col min="6" max="6" width="111.7109375" style="3" customWidth="1"/>
    <col min="7" max="8" width="15" style="3" customWidth="1"/>
    <col min="9" max="9" width="10" style="3" customWidth="1"/>
    <col min="10" max="10" width="30" style="3" customWidth="1"/>
    <col min="11" max="11" width="10" style="3" customWidth="1"/>
    <col min="12" max="12" width="30" style="3" customWidth="1"/>
    <col min="13" max="13" width="10" style="3" customWidth="1"/>
    <col min="14" max="14" width="30" style="3" customWidth="1"/>
    <col min="15" max="16384" width="9.140625" style="3"/>
  </cols>
  <sheetData>
    <row r="2" spans="1:14" ht="18" customHeight="1" x14ac:dyDescent="0.2">
      <c r="A2" s="1" t="s">
        <v>0</v>
      </c>
      <c r="B2" s="2"/>
      <c r="C2" s="2"/>
      <c r="D2" s="2"/>
      <c r="E2" s="2"/>
      <c r="F2" s="2"/>
      <c r="G2" s="2"/>
      <c r="H2" s="2"/>
      <c r="I2" s="2"/>
      <c r="J2" s="2"/>
      <c r="K2" s="2"/>
      <c r="L2" s="2"/>
      <c r="M2" s="2"/>
      <c r="N2" s="2"/>
    </row>
    <row r="3" spans="1:14" ht="15.95" customHeight="1" x14ac:dyDescent="0.2">
      <c r="A3" s="2" t="s">
        <v>1</v>
      </c>
      <c r="B3" s="2"/>
      <c r="C3" s="2"/>
      <c r="D3" s="2"/>
      <c r="E3" s="2"/>
      <c r="F3" s="2"/>
      <c r="G3" s="2"/>
      <c r="H3" s="2"/>
      <c r="I3" s="2"/>
      <c r="J3" s="2"/>
      <c r="K3" s="2"/>
      <c r="L3" s="2"/>
      <c r="M3" s="2"/>
      <c r="N3" s="2"/>
    </row>
    <row r="7" spans="1:14" x14ac:dyDescent="0.2">
      <c r="A7" s="4"/>
      <c r="B7" s="4"/>
      <c r="C7" s="4"/>
      <c r="D7" s="4"/>
      <c r="E7" s="4"/>
      <c r="F7" s="5" t="s">
        <v>2</v>
      </c>
      <c r="G7" s="4"/>
      <c r="H7" s="6">
        <f>(H15+H46)</f>
        <v>0</v>
      </c>
      <c r="I7" s="4"/>
      <c r="J7" s="4"/>
      <c r="K7" s="4"/>
      <c r="L7" s="4"/>
      <c r="M7" s="4"/>
      <c r="N7" s="4"/>
    </row>
    <row r="8" spans="1:14" x14ac:dyDescent="0.2">
      <c r="F8" s="7" t="s">
        <v>3</v>
      </c>
      <c r="G8" s="8">
        <f>0.19</f>
        <v>0.19</v>
      </c>
      <c r="H8" s="9">
        <f>ROUND(H7*G8,2)</f>
        <v>0</v>
      </c>
    </row>
    <row r="9" spans="1:14" x14ac:dyDescent="0.2">
      <c r="A9" s="10"/>
      <c r="B9" s="10"/>
      <c r="C9" s="10"/>
      <c r="D9" s="10"/>
      <c r="E9" s="10"/>
      <c r="F9" s="11" t="s">
        <v>4</v>
      </c>
      <c r="G9" s="10"/>
      <c r="H9" s="12">
        <f>ROUND(H7+H8,2)</f>
        <v>0</v>
      </c>
      <c r="I9" s="10"/>
      <c r="J9" s="10"/>
      <c r="K9" s="10"/>
      <c r="L9" s="10"/>
      <c r="M9" s="10"/>
      <c r="N9" s="10"/>
    </row>
    <row r="11" spans="1:14" x14ac:dyDescent="0.2">
      <c r="A11" s="7" t="s">
        <v>5</v>
      </c>
      <c r="B11" s="13" t="s">
        <v>6</v>
      </c>
      <c r="C11" s="7" t="s">
        <v>7</v>
      </c>
      <c r="E11" s="7" t="s">
        <v>8</v>
      </c>
      <c r="F11" s="7" t="s">
        <v>9</v>
      </c>
      <c r="G11" s="13" t="s">
        <v>10</v>
      </c>
      <c r="H11" s="13" t="s">
        <v>11</v>
      </c>
      <c r="I11" s="14" t="s">
        <v>12</v>
      </c>
      <c r="J11" s="2"/>
      <c r="K11" s="14" t="s">
        <v>13</v>
      </c>
      <c r="L11" s="2"/>
      <c r="M11" s="14" t="s">
        <v>14</v>
      </c>
      <c r="N11" s="2"/>
    </row>
    <row r="13" spans="1:14" x14ac:dyDescent="0.2">
      <c r="F13" s="3" t="s">
        <v>15</v>
      </c>
    </row>
    <row r="14" spans="1:14" ht="60" x14ac:dyDescent="0.2">
      <c r="F14" s="15" t="s">
        <v>16</v>
      </c>
    </row>
    <row r="15" spans="1:14" x14ac:dyDescent="0.2">
      <c r="A15" s="7" t="s">
        <v>17</v>
      </c>
      <c r="F15" s="7" t="s">
        <v>18</v>
      </c>
      <c r="H15" s="9">
        <f>ROUND((H16),2)</f>
        <v>0</v>
      </c>
    </row>
    <row r="16" spans="1:14" x14ac:dyDescent="0.2">
      <c r="A16" s="7" t="s">
        <v>19</v>
      </c>
      <c r="F16" s="7" t="s">
        <v>20</v>
      </c>
      <c r="H16" s="9">
        <f>ROUND((H17+H19+H21+H23+H25+H27+H29+H31+H33+H35+H37+H39+H41+H43),2)</f>
        <v>0</v>
      </c>
    </row>
    <row r="17" spans="1:8" x14ac:dyDescent="0.2">
      <c r="A17" s="3" t="s">
        <v>21</v>
      </c>
      <c r="B17" s="16">
        <v>1</v>
      </c>
      <c r="C17" s="3" t="s">
        <v>22</v>
      </c>
      <c r="D17" s="3">
        <v>1</v>
      </c>
      <c r="F17" s="3" t="s">
        <v>23</v>
      </c>
      <c r="G17" s="17">
        <v>0</v>
      </c>
      <c r="H17" s="18">
        <f>ROUND(($B17*G17*$D17),2)</f>
        <v>0</v>
      </c>
    </row>
    <row r="18" spans="1:8" ht="409.5" x14ac:dyDescent="0.2">
      <c r="F18" s="15" t="s">
        <v>58</v>
      </c>
    </row>
    <row r="19" spans="1:8" x14ac:dyDescent="0.2">
      <c r="A19" s="3" t="s">
        <v>24</v>
      </c>
      <c r="B19" s="16">
        <v>1</v>
      </c>
      <c r="C19" s="3" t="s">
        <v>22</v>
      </c>
      <c r="D19" s="3">
        <v>1</v>
      </c>
      <c r="F19" s="3" t="s">
        <v>25</v>
      </c>
      <c r="G19" s="17">
        <v>0</v>
      </c>
      <c r="H19" s="18">
        <f>ROUND(($B19*G19*$D19),2)</f>
        <v>0</v>
      </c>
    </row>
    <row r="20" spans="1:8" ht="336" x14ac:dyDescent="0.2">
      <c r="F20" s="15" t="s">
        <v>60</v>
      </c>
    </row>
    <row r="21" spans="1:8" x14ac:dyDescent="0.2">
      <c r="A21" s="3" t="s">
        <v>26</v>
      </c>
      <c r="B21" s="16">
        <v>1</v>
      </c>
      <c r="C21" s="3" t="s">
        <v>22</v>
      </c>
      <c r="D21" s="3">
        <v>1</v>
      </c>
      <c r="F21" s="3" t="s">
        <v>27</v>
      </c>
      <c r="G21" s="17">
        <v>0</v>
      </c>
      <c r="H21" s="18">
        <f>ROUND(($B21*G21*$D21),2)</f>
        <v>0</v>
      </c>
    </row>
    <row r="22" spans="1:8" ht="348" x14ac:dyDescent="0.2">
      <c r="F22" s="15" t="s">
        <v>59</v>
      </c>
    </row>
    <row r="23" spans="1:8" x14ac:dyDescent="0.2">
      <c r="A23" s="3" t="s">
        <v>28</v>
      </c>
      <c r="B23" s="16">
        <v>1</v>
      </c>
      <c r="C23" s="3" t="s">
        <v>22</v>
      </c>
      <c r="D23" s="3">
        <v>1</v>
      </c>
      <c r="F23" s="3" t="s">
        <v>29</v>
      </c>
      <c r="G23" s="17">
        <v>0</v>
      </c>
      <c r="H23" s="18">
        <f>ROUND(($B23*G23*$D23),2)</f>
        <v>0</v>
      </c>
    </row>
    <row r="24" spans="1:8" ht="336" x14ac:dyDescent="0.2">
      <c r="F24" s="15" t="s">
        <v>61</v>
      </c>
    </row>
    <row r="25" spans="1:8" x14ac:dyDescent="0.2">
      <c r="A25" s="3" t="s">
        <v>30</v>
      </c>
      <c r="B25" s="16">
        <v>1</v>
      </c>
      <c r="C25" s="3" t="s">
        <v>22</v>
      </c>
      <c r="D25" s="3">
        <v>1</v>
      </c>
      <c r="F25" s="3" t="s">
        <v>31</v>
      </c>
      <c r="G25" s="17">
        <v>0</v>
      </c>
      <c r="H25" s="18">
        <f>ROUND(($B25*G25*$D25),2)</f>
        <v>0</v>
      </c>
    </row>
    <row r="26" spans="1:8" ht="348" x14ac:dyDescent="0.2">
      <c r="F26" s="15" t="s">
        <v>62</v>
      </c>
    </row>
    <row r="27" spans="1:8" x14ac:dyDescent="0.2">
      <c r="A27" s="3" t="s">
        <v>32</v>
      </c>
      <c r="B27" s="16">
        <v>1</v>
      </c>
      <c r="C27" s="3" t="s">
        <v>22</v>
      </c>
      <c r="D27" s="3">
        <v>1</v>
      </c>
      <c r="F27" s="3" t="s">
        <v>33</v>
      </c>
      <c r="G27" s="17">
        <v>0</v>
      </c>
      <c r="H27" s="18">
        <f>ROUND(($B27*G27*$D27),2)</f>
        <v>0</v>
      </c>
    </row>
    <row r="28" spans="1:8" ht="348" x14ac:dyDescent="0.2">
      <c r="F28" s="15" t="s">
        <v>63</v>
      </c>
    </row>
    <row r="29" spans="1:8" x14ac:dyDescent="0.2">
      <c r="A29" s="3" t="s">
        <v>34</v>
      </c>
      <c r="B29" s="16">
        <v>1</v>
      </c>
      <c r="C29" s="3" t="s">
        <v>22</v>
      </c>
      <c r="D29" s="3">
        <v>1</v>
      </c>
      <c r="F29" s="3" t="s">
        <v>35</v>
      </c>
      <c r="G29" s="17">
        <v>0</v>
      </c>
      <c r="H29" s="18">
        <f>ROUND(($B29*G29*$D29),2)</f>
        <v>0</v>
      </c>
    </row>
    <row r="30" spans="1:8" ht="336" x14ac:dyDescent="0.2">
      <c r="F30" s="15" t="s">
        <v>64</v>
      </c>
    </row>
    <row r="31" spans="1:8" x14ac:dyDescent="0.2">
      <c r="A31" s="3" t="s">
        <v>36</v>
      </c>
      <c r="B31" s="16">
        <v>1</v>
      </c>
      <c r="C31" s="3" t="s">
        <v>22</v>
      </c>
      <c r="D31" s="3">
        <v>1</v>
      </c>
      <c r="F31" s="3" t="s">
        <v>37</v>
      </c>
      <c r="G31" s="17">
        <v>0</v>
      </c>
      <c r="H31" s="18">
        <f>ROUND(($B31*G31*$D31),2)</f>
        <v>0</v>
      </c>
    </row>
    <row r="32" spans="1:8" ht="348" x14ac:dyDescent="0.2">
      <c r="F32" s="15" t="s">
        <v>65</v>
      </c>
    </row>
    <row r="33" spans="1:8" x14ac:dyDescent="0.2">
      <c r="A33" s="3" t="s">
        <v>38</v>
      </c>
      <c r="B33" s="16">
        <v>1</v>
      </c>
      <c r="C33" s="3" t="s">
        <v>22</v>
      </c>
      <c r="D33" s="3">
        <v>1</v>
      </c>
      <c r="F33" s="3" t="s">
        <v>39</v>
      </c>
      <c r="G33" s="17">
        <v>0</v>
      </c>
      <c r="H33" s="18">
        <f>ROUND(($B33*G33*$D33),2)</f>
        <v>0</v>
      </c>
    </row>
    <row r="34" spans="1:8" ht="348" x14ac:dyDescent="0.2">
      <c r="F34" s="15" t="s">
        <v>66</v>
      </c>
    </row>
    <row r="35" spans="1:8" x14ac:dyDescent="0.2">
      <c r="A35" s="3" t="s">
        <v>40</v>
      </c>
      <c r="B35" s="16">
        <v>1</v>
      </c>
      <c r="C35" s="3" t="s">
        <v>22</v>
      </c>
      <c r="D35" s="3">
        <v>1</v>
      </c>
      <c r="F35" s="3" t="s">
        <v>41</v>
      </c>
      <c r="G35" s="17">
        <v>0</v>
      </c>
      <c r="H35" s="18">
        <f>ROUND(($B35*G35*$D35),2)</f>
        <v>0</v>
      </c>
    </row>
    <row r="36" spans="1:8" ht="348" x14ac:dyDescent="0.2">
      <c r="F36" s="15" t="s">
        <v>67</v>
      </c>
    </row>
    <row r="37" spans="1:8" x14ac:dyDescent="0.2">
      <c r="A37" s="3" t="s">
        <v>42</v>
      </c>
      <c r="B37" s="16">
        <v>1</v>
      </c>
      <c r="C37" s="3" t="s">
        <v>22</v>
      </c>
      <c r="D37" s="3">
        <v>1</v>
      </c>
      <c r="F37" s="3" t="s">
        <v>43</v>
      </c>
      <c r="G37" s="17">
        <v>0</v>
      </c>
      <c r="H37" s="18">
        <f>ROUND(($B37*G37*$D37),2)</f>
        <v>0</v>
      </c>
    </row>
    <row r="38" spans="1:8" ht="348" x14ac:dyDescent="0.2">
      <c r="F38" s="15" t="s">
        <v>68</v>
      </c>
    </row>
    <row r="39" spans="1:8" x14ac:dyDescent="0.2">
      <c r="A39" s="3" t="s">
        <v>44</v>
      </c>
      <c r="B39" s="16">
        <v>1</v>
      </c>
      <c r="C39" s="3" t="s">
        <v>22</v>
      </c>
      <c r="D39" s="3">
        <v>1</v>
      </c>
      <c r="F39" s="3" t="s">
        <v>45</v>
      </c>
      <c r="G39" s="17">
        <v>0</v>
      </c>
      <c r="H39" s="18">
        <f>ROUND(($B39*G39*$D39),2)</f>
        <v>0</v>
      </c>
    </row>
    <row r="40" spans="1:8" ht="348" x14ac:dyDescent="0.2">
      <c r="F40" s="15" t="s">
        <v>69</v>
      </c>
    </row>
    <row r="41" spans="1:8" x14ac:dyDescent="0.2">
      <c r="A41" s="3" t="s">
        <v>46</v>
      </c>
      <c r="B41" s="16">
        <v>1</v>
      </c>
      <c r="C41" s="3" t="s">
        <v>47</v>
      </c>
      <c r="D41" s="3">
        <v>1</v>
      </c>
      <c r="F41" s="3" t="s">
        <v>48</v>
      </c>
      <c r="G41" s="17">
        <v>0</v>
      </c>
      <c r="H41" s="18">
        <f>ROUND(($B41*G41*$D41),2)</f>
        <v>0</v>
      </c>
    </row>
    <row r="42" spans="1:8" ht="288" x14ac:dyDescent="0.2">
      <c r="F42" s="15" t="s">
        <v>70</v>
      </c>
    </row>
    <row r="43" spans="1:8" x14ac:dyDescent="0.2">
      <c r="A43" s="3" t="s">
        <v>49</v>
      </c>
      <c r="B43" s="16">
        <v>1</v>
      </c>
      <c r="C43" s="3" t="s">
        <v>22</v>
      </c>
      <c r="D43" s="3">
        <v>1</v>
      </c>
      <c r="F43" s="3" t="s">
        <v>50</v>
      </c>
      <c r="G43" s="17">
        <v>0</v>
      </c>
      <c r="H43" s="18">
        <f>ROUND(($B43*G43*$D43),2)</f>
        <v>0</v>
      </c>
    </row>
    <row r="44" spans="1:8" ht="264" x14ac:dyDescent="0.2">
      <c r="F44" s="15" t="s">
        <v>71</v>
      </c>
    </row>
    <row r="46" spans="1:8" x14ac:dyDescent="0.2">
      <c r="A46" s="7" t="s">
        <v>51</v>
      </c>
      <c r="F46" s="7" t="s">
        <v>52</v>
      </c>
      <c r="H46" s="9">
        <f>ROUND((H47+H49+H51+H53),2)</f>
        <v>0</v>
      </c>
    </row>
    <row r="47" spans="1:8" x14ac:dyDescent="0.2">
      <c r="A47" s="3" t="s">
        <v>53</v>
      </c>
      <c r="B47" s="16">
        <v>1</v>
      </c>
      <c r="C47" s="3" t="s">
        <v>22</v>
      </c>
      <c r="D47" s="3">
        <v>1</v>
      </c>
      <c r="F47" s="3" t="s">
        <v>23</v>
      </c>
      <c r="G47" s="17">
        <v>0</v>
      </c>
      <c r="H47" s="18">
        <f>ROUND(($B47*G47*$D47),2)</f>
        <v>0</v>
      </c>
    </row>
    <row r="48" spans="1:8" ht="408" x14ac:dyDescent="0.2">
      <c r="F48" s="15" t="s">
        <v>72</v>
      </c>
    </row>
    <row r="49" spans="1:8" x14ac:dyDescent="0.2">
      <c r="A49" s="3" t="s">
        <v>54</v>
      </c>
      <c r="B49" s="16">
        <v>1</v>
      </c>
      <c r="C49" s="3" t="s">
        <v>22</v>
      </c>
      <c r="D49" s="3">
        <v>1</v>
      </c>
      <c r="F49" s="3" t="s">
        <v>55</v>
      </c>
      <c r="G49" s="17">
        <v>0</v>
      </c>
      <c r="H49" s="18">
        <f>ROUND(($B49*G49*$D49),2)</f>
        <v>0</v>
      </c>
    </row>
    <row r="50" spans="1:8" ht="312" x14ac:dyDescent="0.2">
      <c r="F50" s="15" t="s">
        <v>73</v>
      </c>
    </row>
    <row r="51" spans="1:8" x14ac:dyDescent="0.2">
      <c r="A51" s="3" t="s">
        <v>56</v>
      </c>
      <c r="B51" s="16">
        <v>1</v>
      </c>
      <c r="C51" s="3" t="s">
        <v>47</v>
      </c>
      <c r="D51" s="3">
        <v>1</v>
      </c>
      <c r="F51" s="3" t="s">
        <v>48</v>
      </c>
      <c r="G51" s="17">
        <v>0</v>
      </c>
      <c r="H51" s="18">
        <f>ROUND(($B51*G51*$D51),2)</f>
        <v>0</v>
      </c>
    </row>
    <row r="52" spans="1:8" ht="276" x14ac:dyDescent="0.2">
      <c r="F52" s="15" t="s">
        <v>74</v>
      </c>
    </row>
    <row r="53" spans="1:8" x14ac:dyDescent="0.2">
      <c r="A53" s="3" t="s">
        <v>57</v>
      </c>
      <c r="B53" s="16">
        <v>1</v>
      </c>
      <c r="C53" s="3" t="s">
        <v>22</v>
      </c>
      <c r="D53" s="3">
        <v>1</v>
      </c>
      <c r="F53" s="3" t="s">
        <v>50</v>
      </c>
      <c r="G53" s="17">
        <v>0</v>
      </c>
      <c r="H53" s="18">
        <f>ROUND(($B53*G53*$D53),2)</f>
        <v>0</v>
      </c>
    </row>
    <row r="54" spans="1:8" ht="288" x14ac:dyDescent="0.2">
      <c r="F54" s="15" t="s">
        <v>75</v>
      </c>
    </row>
  </sheetData>
  <sheetProtection formatCells="0" formatColumns="0" formatRows="0" insertColumns="0" insertRows="0" insertHyperlinks="0" deleteColumns="0" deleteRows="0" sort="0" autoFilter="0" pivotTables="0"/>
  <mergeCells count="5">
    <mergeCell ref="I11:J11"/>
    <mergeCell ref="K11:L11"/>
    <mergeCell ref="M11:N11"/>
    <mergeCell ref="A2:N2"/>
    <mergeCell ref="A3:N3"/>
  </mergeCells>
  <pageMargins left="0.7" right="0.7" top="0.75" bottom="0.75" header="0.3" footer="0.3"/>
  <pageSetup paperSize="9" fitToHeight="0" orientation="landscape"/>
  <headerFooter>
    <oddHeader>&amp;L&amp;BLV Erstellung &amp;R &amp;P / &amp;N</oddHeader>
    <oddFooter>&amp;LLV Schienensystem mit selbstniv. Stelzlagern / &amp;BLV Schienensystem SN &amp;R Erstellt mit NOVA AVA - 10.01.2023</oddFooter>
    <evenHeader>&amp;L&amp;BLV Erstellung &amp;R &amp;P / &amp;N</evenHeader>
    <evenFooter>&amp;LLV Schienensystem mit selbstniv. Stelzlagern / &amp;BLV Schienensystem SN &amp;R Erstellt mit NOVA AVA - 10.01.2023</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LV Schienensystem SN</vt:lpstr>
      <vt:lpstr>'LV Schienensystem SN'!Drucktitel</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LV Schienensystem SN - LV für Schienensystem mit selbstniv. Stelzlagern</dc:title>
  <dc:subject>LV Schienensystem mit selbstniv. Stelzlagern - LV Schienensystem mit selbstniv. Stelzlagern</dc:subject>
  <dc:creator>NOVA AVA</dc:creator>
  <cp:keywords/>
  <dc:description/>
  <cp:lastModifiedBy>Gernot Gusenbauer</cp:lastModifiedBy>
  <dcterms:created xsi:type="dcterms:W3CDTF">2023-01-10T13:03:05Z</dcterms:created>
  <dcterms:modified xsi:type="dcterms:W3CDTF">2023-01-10T13:16:11Z</dcterms:modified>
  <cp:category/>
</cp:coreProperties>
</file>